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720" windowHeight="6735" activeTab="1"/>
  </bookViews>
  <sheets>
    <sheet name="Kombi 50-25m" sheetId="1" r:id="rId1"/>
    <sheet name="Sektion 50m" sheetId="2" r:id="rId2"/>
    <sheet name="Einzel 50m" sheetId="3" r:id="rId3"/>
    <sheet name="Einzel 25m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<sst xmlns="http://schemas.openxmlformats.org/spreadsheetml/2006/main" count="152" uniqueCount="46">
  <si>
    <t>Rang</t>
  </si>
  <si>
    <t>Name</t>
  </si>
  <si>
    <t>Jg</t>
  </si>
  <si>
    <t>Sektion</t>
  </si>
  <si>
    <t>Total</t>
  </si>
  <si>
    <t>Hostettler Alfred</t>
  </si>
  <si>
    <t>Ineichen Paul</t>
  </si>
  <si>
    <t>Josi Johannes</t>
  </si>
  <si>
    <t>Riesen Stefan</t>
  </si>
  <si>
    <t>Rohrbach Walter</t>
  </si>
  <si>
    <t>Schnidrig Markus</t>
  </si>
  <si>
    <t>Dubach Remo</t>
  </si>
  <si>
    <t>Iff Jürg</t>
  </si>
  <si>
    <t>Riesen Hanspeter</t>
  </si>
  <si>
    <t>Nydegger Andreas</t>
  </si>
  <si>
    <t>Portner Ulrich</t>
  </si>
  <si>
    <t>Nydegger Martin</t>
  </si>
  <si>
    <t>PS Schwarzenburg</t>
  </si>
  <si>
    <t>PS Gambach</t>
  </si>
  <si>
    <t>Siegenthaler Jürg</t>
  </si>
  <si>
    <t xml:space="preserve"> 50m</t>
  </si>
  <si>
    <t>25m</t>
  </si>
  <si>
    <t>Tiefschuss</t>
  </si>
  <si>
    <t>PS Gürbetal</t>
  </si>
  <si>
    <t>Anzahl Schützen</t>
  </si>
  <si>
    <t>1 Res</t>
  </si>
  <si>
    <t>2 Res</t>
  </si>
  <si>
    <t>3 Res</t>
  </si>
  <si>
    <t>4 Res</t>
  </si>
  <si>
    <t>5 Res</t>
  </si>
  <si>
    <t>6 Res</t>
  </si>
  <si>
    <t>7 Res</t>
  </si>
  <si>
    <t>8 Res</t>
  </si>
  <si>
    <t>Keller Paul</t>
  </si>
  <si>
    <t>Rangierung</t>
  </si>
  <si>
    <t>letzte Passe</t>
  </si>
  <si>
    <t>Blaser Ernst</t>
  </si>
  <si>
    <t>Räz Hugo</t>
  </si>
  <si>
    <t>Dominik Wolfgang</t>
  </si>
  <si>
    <t>Sektion 25m</t>
  </si>
  <si>
    <t>Burri Hanspeter</t>
  </si>
  <si>
    <t>Regamey Daniel</t>
  </si>
  <si>
    <t>Schläfli Urs</t>
  </si>
  <si>
    <t>Beggiato Willy</t>
  </si>
  <si>
    <t>Steiner Rebecca</t>
  </si>
  <si>
    <t>Nyegger Andreas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</si>
</sst>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80" zoomScaleNormal="80" workbookViewId="0" topLeftCell="A1">
      <selection activeCell="D19" sqref="D19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28125" style="6" customWidth="1"/>
    <col min="5" max="5" width="8.140625" style="3" customWidth="1"/>
    <col min="6" max="6" width="8.28125" style="4" customWidth="1"/>
    <col min="7" max="7" width="8.8515625" style="7" customWidth="1"/>
    <col min="8" max="8" width="11.421875" style="7" customWidth="1"/>
    <col min="9" max="16384" width="11.421875" style="3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5" t="s">
        <v>3</v>
      </c>
      <c r="E1" s="2" t="s">
        <v>20</v>
      </c>
      <c r="F1" s="8" t="s">
        <v>21</v>
      </c>
      <c r="G1" s="10" t="s">
        <v>4</v>
      </c>
      <c r="H1" s="10" t="s">
        <v>34</v>
      </c>
    </row>
    <row r="2" spans="1:8" ht="19.5" customHeight="1">
      <c r="A2" s="1">
        <v>1</v>
      </c>
      <c r="B2" s="2" t="s">
        <v>5</v>
      </c>
      <c r="C2" s="1">
        <v>57</v>
      </c>
      <c r="D2" s="5" t="s">
        <v>17</v>
      </c>
      <c r="E2" s="1">
        <v>290</v>
      </c>
      <c r="F2" s="8">
        <v>290</v>
      </c>
      <c r="G2" s="10">
        <f aca="true" t="shared" si="0" ref="G2:G15">SUM(E2:F2)</f>
        <v>580</v>
      </c>
      <c r="H2" s="10"/>
    </row>
    <row r="3" spans="1:8" ht="19.5" customHeight="1">
      <c r="A3" s="1">
        <v>2</v>
      </c>
      <c r="B3" s="2" t="s">
        <v>44</v>
      </c>
      <c r="C3" s="1">
        <v>76</v>
      </c>
      <c r="D3" s="5" t="s">
        <v>17</v>
      </c>
      <c r="E3" s="1">
        <v>287</v>
      </c>
      <c r="F3" s="8">
        <v>285</v>
      </c>
      <c r="G3" s="10">
        <f t="shared" si="0"/>
        <v>572</v>
      </c>
      <c r="H3" s="10"/>
    </row>
    <row r="4" spans="1:8" ht="19.5" customHeight="1">
      <c r="A4" s="1">
        <v>3</v>
      </c>
      <c r="B4" s="2" t="s">
        <v>16</v>
      </c>
      <c r="C4" s="1">
        <v>70</v>
      </c>
      <c r="D4" s="5" t="s">
        <v>17</v>
      </c>
      <c r="E4" s="1">
        <v>285</v>
      </c>
      <c r="F4" s="8">
        <v>285</v>
      </c>
      <c r="G4" s="10">
        <f t="shared" si="0"/>
        <v>570</v>
      </c>
      <c r="H4" s="10"/>
    </row>
    <row r="5" spans="1:8" ht="19.5" customHeight="1">
      <c r="A5" s="1">
        <v>4</v>
      </c>
      <c r="B5" s="2" t="s">
        <v>11</v>
      </c>
      <c r="C5" s="1">
        <v>74</v>
      </c>
      <c r="D5" s="5" t="s">
        <v>17</v>
      </c>
      <c r="E5" s="1">
        <v>287</v>
      </c>
      <c r="F5" s="8">
        <v>283</v>
      </c>
      <c r="G5" s="10">
        <f t="shared" si="0"/>
        <v>570</v>
      </c>
      <c r="H5" s="10"/>
    </row>
    <row r="6" spans="1:8" ht="19.5" customHeight="1">
      <c r="A6" s="1">
        <v>5</v>
      </c>
      <c r="B6" s="2" t="s">
        <v>45</v>
      </c>
      <c r="C6" s="1">
        <v>73</v>
      </c>
      <c r="D6" s="5" t="s">
        <v>18</v>
      </c>
      <c r="E6" s="1">
        <v>284</v>
      </c>
      <c r="F6" s="8">
        <v>285</v>
      </c>
      <c r="G6" s="10">
        <f t="shared" si="0"/>
        <v>569</v>
      </c>
      <c r="H6" s="10"/>
    </row>
    <row r="7" spans="1:8" ht="19.5" customHeight="1">
      <c r="A7" s="1">
        <v>6</v>
      </c>
      <c r="B7" s="2" t="s">
        <v>36</v>
      </c>
      <c r="C7" s="1">
        <v>42</v>
      </c>
      <c r="D7" s="5" t="s">
        <v>23</v>
      </c>
      <c r="E7" s="1">
        <v>274</v>
      </c>
      <c r="F7" s="8">
        <v>286</v>
      </c>
      <c r="G7" s="10">
        <f t="shared" si="0"/>
        <v>560</v>
      </c>
      <c r="H7" s="10"/>
    </row>
    <row r="8" spans="1:8" ht="19.5" customHeight="1">
      <c r="A8" s="1">
        <v>7</v>
      </c>
      <c r="B8" s="2" t="s">
        <v>7</v>
      </c>
      <c r="C8" s="1">
        <v>44</v>
      </c>
      <c r="D8" s="5" t="s">
        <v>17</v>
      </c>
      <c r="E8" s="1">
        <v>276</v>
      </c>
      <c r="F8" s="8">
        <v>281</v>
      </c>
      <c r="G8" s="10">
        <f t="shared" si="0"/>
        <v>557</v>
      </c>
      <c r="H8" s="10"/>
    </row>
    <row r="9" spans="1:8" ht="19.5" customHeight="1">
      <c r="A9" s="1">
        <v>8</v>
      </c>
      <c r="B9" s="2" t="s">
        <v>13</v>
      </c>
      <c r="C9" s="1">
        <v>61</v>
      </c>
      <c r="D9" s="5" t="s">
        <v>17</v>
      </c>
      <c r="E9" s="1">
        <v>272</v>
      </c>
      <c r="F9" s="8">
        <v>283</v>
      </c>
      <c r="G9" s="10">
        <f t="shared" si="0"/>
        <v>555</v>
      </c>
      <c r="H9" s="10"/>
    </row>
    <row r="10" spans="1:8" ht="19.5" customHeight="1">
      <c r="A10" s="1">
        <v>9</v>
      </c>
      <c r="B10" s="2" t="s">
        <v>19</v>
      </c>
      <c r="C10" s="1">
        <v>47</v>
      </c>
      <c r="D10" s="5" t="s">
        <v>23</v>
      </c>
      <c r="E10" s="1">
        <v>273</v>
      </c>
      <c r="F10" s="8">
        <v>278</v>
      </c>
      <c r="G10" s="10">
        <f t="shared" si="0"/>
        <v>551</v>
      </c>
      <c r="H10" s="10"/>
    </row>
    <row r="11" spans="1:8" ht="19.5" customHeight="1">
      <c r="A11" s="1">
        <v>10</v>
      </c>
      <c r="B11" s="2" t="s">
        <v>10</v>
      </c>
      <c r="C11" s="1">
        <v>52</v>
      </c>
      <c r="D11" s="5" t="s">
        <v>17</v>
      </c>
      <c r="E11" s="1">
        <v>273</v>
      </c>
      <c r="F11" s="8">
        <v>271</v>
      </c>
      <c r="G11" s="10">
        <f t="shared" si="0"/>
        <v>544</v>
      </c>
      <c r="H11" s="10"/>
    </row>
    <row r="12" spans="1:8" ht="19.5" customHeight="1">
      <c r="A12" s="1">
        <v>11</v>
      </c>
      <c r="B12" s="2" t="s">
        <v>37</v>
      </c>
      <c r="C12" s="1">
        <v>53</v>
      </c>
      <c r="D12" s="5" t="s">
        <v>23</v>
      </c>
      <c r="E12" s="1">
        <v>268</v>
      </c>
      <c r="F12" s="8">
        <v>269</v>
      </c>
      <c r="G12" s="10">
        <f t="shared" si="0"/>
        <v>537</v>
      </c>
      <c r="H12" s="10"/>
    </row>
    <row r="13" spans="1:8" ht="19.5" customHeight="1">
      <c r="A13" s="1">
        <v>12</v>
      </c>
      <c r="B13" s="2" t="s">
        <v>8</v>
      </c>
      <c r="C13" s="1">
        <v>72</v>
      </c>
      <c r="D13" s="5" t="s">
        <v>17</v>
      </c>
      <c r="E13" s="1">
        <v>268</v>
      </c>
      <c r="F13" s="8">
        <v>267</v>
      </c>
      <c r="G13" s="10">
        <f t="shared" si="0"/>
        <v>535</v>
      </c>
      <c r="H13" s="10"/>
    </row>
    <row r="14" spans="1:8" ht="19.5" customHeight="1">
      <c r="A14" s="1">
        <v>13</v>
      </c>
      <c r="B14" s="2" t="s">
        <v>12</v>
      </c>
      <c r="C14" s="1">
        <v>58</v>
      </c>
      <c r="D14" s="5" t="s">
        <v>17</v>
      </c>
      <c r="E14" s="1">
        <v>255</v>
      </c>
      <c r="F14" s="8">
        <v>274</v>
      </c>
      <c r="G14" s="10">
        <f t="shared" si="0"/>
        <v>529</v>
      </c>
      <c r="H14" s="10"/>
    </row>
    <row r="15" spans="1:8" ht="19.5" customHeight="1">
      <c r="A15" s="1">
        <v>14</v>
      </c>
      <c r="B15" s="2" t="s">
        <v>41</v>
      </c>
      <c r="C15" s="1">
        <v>45</v>
      </c>
      <c r="D15" s="5" t="s">
        <v>23</v>
      </c>
      <c r="E15" s="1">
        <v>252</v>
      </c>
      <c r="F15" s="8">
        <v>269</v>
      </c>
      <c r="G15" s="10">
        <f t="shared" si="0"/>
        <v>521</v>
      </c>
      <c r="H15" s="10"/>
    </row>
  </sheetData>
  <printOptions horizontalCentered="1"/>
  <pageMargins left="0.5511811023622047" right="0.6692913385826772" top="1.535433070866142" bottom="0.984251968503937" header="0.5118110236220472" footer="0.5118110236220472"/>
  <pageSetup horizontalDpi="300" verticalDpi="300" orientation="portrait" paperSize="9" r:id="rId1"/>
  <headerFooter alignWithMargins="0">
    <oddHeader>&amp;L&amp;P&amp;C&amp;14Amtsgruppenmatch 2011
&amp;A</oddHeader>
    <oddFooter>&amp;L&amp;D&amp;CSeite &amp;P&amp;RRiesen Hanspeter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0" sqref="A10:L10"/>
    </sheetView>
  </sheetViews>
  <sheetFormatPr defaultColWidth="11.421875" defaultRowHeight="24.75" customHeight="1"/>
  <cols>
    <col min="1" max="1" width="5.28125" style="3" customWidth="1"/>
    <col min="2" max="2" width="18.28125" style="3" customWidth="1"/>
    <col min="3" max="3" width="9.140625" style="3" customWidth="1"/>
    <col min="4" max="5" width="6.140625" style="3" customWidth="1"/>
    <col min="6" max="9" width="5.8515625" style="3" customWidth="1"/>
    <col min="10" max="10" width="6.00390625" style="3" customWidth="1"/>
    <col min="11" max="11" width="5.421875" style="3" customWidth="1"/>
    <col min="12" max="13" width="6.140625" style="3" customWidth="1"/>
    <col min="14" max="16384" width="11.421875" style="3" customWidth="1"/>
  </cols>
  <sheetData>
    <row r="1" spans="1:12" ht="24.75" customHeight="1">
      <c r="A1" s="1" t="s">
        <v>0</v>
      </c>
      <c r="B1" s="2" t="s">
        <v>3</v>
      </c>
      <c r="C1" s="16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4</v>
      </c>
    </row>
    <row r="2" spans="1:12" ht="24.75" customHeight="1">
      <c r="A2" s="1">
        <v>1</v>
      </c>
      <c r="B2" s="9" t="s">
        <v>17</v>
      </c>
      <c r="C2" s="11">
        <v>15</v>
      </c>
      <c r="D2" s="11">
        <v>290</v>
      </c>
      <c r="E2" s="11">
        <v>287</v>
      </c>
      <c r="F2" s="11">
        <v>287</v>
      </c>
      <c r="G2" s="11">
        <v>285</v>
      </c>
      <c r="H2" s="11">
        <v>276</v>
      </c>
      <c r="I2" s="11">
        <v>273</v>
      </c>
      <c r="J2" s="11">
        <v>272</v>
      </c>
      <c r="K2" s="11">
        <v>268</v>
      </c>
      <c r="L2" s="11">
        <f>L11</f>
        <v>284.5</v>
      </c>
    </row>
    <row r="3" spans="1:12" ht="24.75" customHeight="1">
      <c r="A3" s="1">
        <f>A2+1</f>
        <v>2</v>
      </c>
      <c r="B3" s="9" t="s">
        <v>23</v>
      </c>
      <c r="C3" s="11">
        <v>5</v>
      </c>
      <c r="D3" s="11">
        <v>274</v>
      </c>
      <c r="E3" s="11">
        <v>273</v>
      </c>
      <c r="F3" s="11">
        <v>268</v>
      </c>
      <c r="G3" s="11">
        <v>252</v>
      </c>
      <c r="H3" s="11">
        <v>234</v>
      </c>
      <c r="I3" s="11"/>
      <c r="J3" s="11"/>
      <c r="K3" s="11"/>
      <c r="L3" s="11">
        <f>SUM(D3:K3)/5</f>
        <v>260.2</v>
      </c>
    </row>
    <row r="4" spans="1:12" ht="24.75" customHeight="1">
      <c r="A4" s="1">
        <f>A3+1</f>
        <v>3</v>
      </c>
      <c r="B4" s="9" t="s">
        <v>18</v>
      </c>
      <c r="C4" s="11">
        <v>2</v>
      </c>
      <c r="D4" s="11">
        <v>284</v>
      </c>
      <c r="E4" s="11">
        <v>263</v>
      </c>
      <c r="F4" s="11"/>
      <c r="G4" s="11"/>
      <c r="H4" s="11"/>
      <c r="I4" s="11"/>
      <c r="J4" s="11"/>
      <c r="K4" s="11"/>
      <c r="L4" s="11">
        <f>SUM(D4:K4)/5</f>
        <v>109.4</v>
      </c>
    </row>
    <row r="5" spans="1:12" s="13" customFormat="1" ht="24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13" customFormat="1" ht="24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2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3" customFormat="1" ht="24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3" customFormat="1" ht="24.75" customHeight="1">
      <c r="A9" s="19"/>
      <c r="B9" s="19"/>
      <c r="C9" s="19"/>
      <c r="D9" s="19"/>
      <c r="E9" s="20" t="s">
        <v>39</v>
      </c>
      <c r="F9" s="19"/>
      <c r="G9" s="19"/>
      <c r="H9" s="19"/>
      <c r="I9" s="19"/>
      <c r="J9" s="19"/>
      <c r="K9" s="19"/>
      <c r="L9" s="19"/>
    </row>
    <row r="10" spans="1:20" s="15" customFormat="1" ht="24.75" customHeight="1">
      <c r="A10" s="1" t="s">
        <v>0</v>
      </c>
      <c r="B10" s="2" t="s">
        <v>3</v>
      </c>
      <c r="C10" s="16" t="s">
        <v>24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2" t="s">
        <v>31</v>
      </c>
      <c r="K10" s="2" t="s">
        <v>32</v>
      </c>
      <c r="L10" s="2" t="s">
        <v>4</v>
      </c>
      <c r="M10" s="13"/>
      <c r="N10" s="3"/>
      <c r="O10" s="3"/>
      <c r="P10" s="3"/>
      <c r="Q10" s="3"/>
      <c r="R10" s="3"/>
      <c r="S10" s="3"/>
      <c r="T10" s="3"/>
    </row>
    <row r="11" spans="1:13" ht="24.75" customHeight="1">
      <c r="A11" s="1">
        <v>1</v>
      </c>
      <c r="B11" s="9" t="s">
        <v>17</v>
      </c>
      <c r="C11" s="11">
        <v>9</v>
      </c>
      <c r="D11" s="11">
        <v>290</v>
      </c>
      <c r="E11" s="11">
        <v>285</v>
      </c>
      <c r="F11" s="11">
        <v>285</v>
      </c>
      <c r="G11" s="11">
        <v>283</v>
      </c>
      <c r="H11" s="11">
        <v>283</v>
      </c>
      <c r="I11" s="11">
        <v>281</v>
      </c>
      <c r="J11" s="11"/>
      <c r="K11" s="11"/>
      <c r="L11" s="11">
        <f>SUM(D11:K11)/6</f>
        <v>284.5</v>
      </c>
      <c r="M11" s="13"/>
    </row>
    <row r="12" spans="1:13" ht="24.75" customHeight="1">
      <c r="A12" s="1">
        <f>A11+1</f>
        <v>2</v>
      </c>
      <c r="B12" s="9" t="s">
        <v>23</v>
      </c>
      <c r="C12" s="11">
        <v>4</v>
      </c>
      <c r="D12" s="11">
        <v>286</v>
      </c>
      <c r="E12" s="11">
        <v>278</v>
      </c>
      <c r="F12" s="11">
        <v>269</v>
      </c>
      <c r="G12" s="11">
        <v>269</v>
      </c>
      <c r="H12" s="11"/>
      <c r="I12" s="11"/>
      <c r="J12" s="11"/>
      <c r="K12" s="11"/>
      <c r="L12" s="11">
        <f>SUM(D12:K12)/4</f>
        <v>275.5</v>
      </c>
      <c r="M12" s="13"/>
    </row>
    <row r="13" spans="1:13" ht="24.7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4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4.7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4.7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4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4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4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4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4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4.7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4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4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4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4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4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4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4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4.7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4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4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4.7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4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4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4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4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4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24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4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4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24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24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4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24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24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24.75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24.75" customHeight="1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</sheetData>
  <printOptions gridLines="1"/>
  <pageMargins left="0.6" right="0.61" top="1" bottom="1" header="0.511811023" footer="0.511811023"/>
  <pageSetup horizontalDpi="600" verticalDpi="600" orientation="portrait" paperSize="9" r:id="rId1"/>
  <headerFooter alignWithMargins="0">
    <oddHeader>&amp;C&amp;"Arial,Fett"&amp;12Amtsgruppenmatch 2011
&amp;A</oddHeader>
    <oddFooter>&amp;L&amp;D&amp;CSeite &amp;P&amp;RRiesen Hanspeter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28" sqref="I28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8515625" style="6" customWidth="1"/>
    <col min="5" max="5" width="9.00390625" style="3" customWidth="1"/>
    <col min="6" max="6" width="11.7109375" style="4" customWidth="1"/>
    <col min="7" max="7" width="9.7109375" style="18" customWidth="1"/>
    <col min="8" max="8" width="11.00390625" style="7" customWidth="1"/>
    <col min="9" max="16384" width="11.421875" style="3" customWidth="1"/>
  </cols>
  <sheetData>
    <row r="1" spans="1:7" ht="19.5" customHeight="1">
      <c r="A1" s="1" t="s">
        <v>0</v>
      </c>
      <c r="B1" s="2" t="s">
        <v>1</v>
      </c>
      <c r="C1" s="1" t="s">
        <v>2</v>
      </c>
      <c r="D1" s="5" t="s">
        <v>3</v>
      </c>
      <c r="E1" s="1" t="s">
        <v>20</v>
      </c>
      <c r="F1" s="10" t="s">
        <v>35</v>
      </c>
      <c r="G1" s="18" t="s">
        <v>22</v>
      </c>
    </row>
    <row r="2" spans="1:7" ht="19.5" customHeight="1">
      <c r="A2" s="1">
        <v>1</v>
      </c>
      <c r="B2" s="2" t="s">
        <v>5</v>
      </c>
      <c r="C2" s="1">
        <v>57</v>
      </c>
      <c r="D2" s="5" t="s">
        <v>17</v>
      </c>
      <c r="E2" s="1">
        <v>290</v>
      </c>
      <c r="F2" s="8">
        <v>98</v>
      </c>
      <c r="G2" s="10"/>
    </row>
    <row r="3" spans="1:7" ht="19.5" customHeight="1">
      <c r="A3" s="1">
        <v>2</v>
      </c>
      <c r="B3" s="2" t="s">
        <v>44</v>
      </c>
      <c r="C3" s="1">
        <v>76</v>
      </c>
      <c r="D3" s="5" t="s">
        <v>17</v>
      </c>
      <c r="E3" s="1">
        <v>287</v>
      </c>
      <c r="F3" s="8">
        <v>97</v>
      </c>
      <c r="G3" s="10"/>
    </row>
    <row r="4" spans="1:7" ht="19.5" customHeight="1">
      <c r="A4" s="1">
        <v>3</v>
      </c>
      <c r="B4" s="2" t="s">
        <v>11</v>
      </c>
      <c r="C4" s="1">
        <v>74</v>
      </c>
      <c r="D4" s="5" t="s">
        <v>17</v>
      </c>
      <c r="E4" s="1">
        <v>287</v>
      </c>
      <c r="F4" s="8">
        <v>96</v>
      </c>
      <c r="G4" s="10"/>
    </row>
    <row r="5" spans="1:7" ht="19.5" customHeight="1">
      <c r="A5" s="1">
        <v>4</v>
      </c>
      <c r="B5" s="2" t="s">
        <v>16</v>
      </c>
      <c r="C5" s="1">
        <v>70</v>
      </c>
      <c r="D5" s="5" t="s">
        <v>17</v>
      </c>
      <c r="E5" s="1">
        <v>285</v>
      </c>
      <c r="F5" s="8">
        <v>97</v>
      </c>
      <c r="G5" s="10"/>
    </row>
    <row r="6" spans="1:7" ht="19.5" customHeight="1">
      <c r="A6" s="1">
        <v>5</v>
      </c>
      <c r="B6" s="2" t="s">
        <v>14</v>
      </c>
      <c r="C6" s="1">
        <v>73</v>
      </c>
      <c r="D6" s="5" t="s">
        <v>18</v>
      </c>
      <c r="E6" s="1">
        <v>284</v>
      </c>
      <c r="F6" s="8">
        <v>96</v>
      </c>
      <c r="G6" s="10"/>
    </row>
    <row r="7" spans="1:7" ht="19.5" customHeight="1">
      <c r="A7" s="1">
        <v>6</v>
      </c>
      <c r="B7" s="2" t="s">
        <v>7</v>
      </c>
      <c r="C7" s="1">
        <v>44</v>
      </c>
      <c r="D7" s="5" t="s">
        <v>17</v>
      </c>
      <c r="E7" s="1">
        <v>276</v>
      </c>
      <c r="F7" s="8">
        <v>92</v>
      </c>
      <c r="G7" s="10"/>
    </row>
    <row r="8" spans="1:7" ht="19.5" customHeight="1">
      <c r="A8" s="1">
        <v>7</v>
      </c>
      <c r="B8" s="2" t="s">
        <v>36</v>
      </c>
      <c r="C8" s="1">
        <v>42</v>
      </c>
      <c r="D8" s="5" t="s">
        <v>23</v>
      </c>
      <c r="E8" s="1">
        <v>274</v>
      </c>
      <c r="F8" s="8">
        <v>90</v>
      </c>
      <c r="G8" s="10"/>
    </row>
    <row r="9" spans="1:7" ht="19.5" customHeight="1">
      <c r="A9" s="1">
        <v>8</v>
      </c>
      <c r="B9" s="2" t="s">
        <v>19</v>
      </c>
      <c r="C9" s="1">
        <v>47</v>
      </c>
      <c r="D9" s="5" t="s">
        <v>23</v>
      </c>
      <c r="E9" s="1">
        <v>273</v>
      </c>
      <c r="F9" s="8">
        <v>91</v>
      </c>
      <c r="G9" s="10">
        <v>11</v>
      </c>
    </row>
    <row r="10" spans="1:7" ht="19.5" customHeight="1">
      <c r="A10" s="1">
        <v>9</v>
      </c>
      <c r="B10" s="2" t="s">
        <v>10</v>
      </c>
      <c r="C10" s="1">
        <v>52</v>
      </c>
      <c r="D10" s="5" t="s">
        <v>17</v>
      </c>
      <c r="E10" s="1">
        <v>273</v>
      </c>
      <c r="F10" s="8">
        <v>91</v>
      </c>
      <c r="G10" s="10">
        <v>10</v>
      </c>
    </row>
    <row r="11" spans="1:7" ht="19.5" customHeight="1">
      <c r="A11" s="1">
        <v>10</v>
      </c>
      <c r="B11" s="2" t="s">
        <v>13</v>
      </c>
      <c r="C11" s="1">
        <v>64</v>
      </c>
      <c r="D11" s="5" t="s">
        <v>17</v>
      </c>
      <c r="E11" s="1">
        <v>272</v>
      </c>
      <c r="F11" s="8">
        <v>87</v>
      </c>
      <c r="G11" s="10"/>
    </row>
    <row r="12" spans="1:7" ht="19.5" customHeight="1">
      <c r="A12" s="1">
        <v>11</v>
      </c>
      <c r="B12" s="2" t="s">
        <v>37</v>
      </c>
      <c r="C12" s="1">
        <v>53</v>
      </c>
      <c r="D12" s="5" t="s">
        <v>23</v>
      </c>
      <c r="E12" s="1">
        <v>268</v>
      </c>
      <c r="F12" s="8">
        <v>92</v>
      </c>
      <c r="G12" s="10"/>
    </row>
    <row r="13" spans="1:7" ht="19.5" customHeight="1">
      <c r="A13" s="1">
        <v>12</v>
      </c>
      <c r="B13" s="2" t="s">
        <v>8</v>
      </c>
      <c r="C13" s="1">
        <v>72</v>
      </c>
      <c r="D13" s="5" t="s">
        <v>17</v>
      </c>
      <c r="E13" s="1">
        <v>268</v>
      </c>
      <c r="F13" s="8">
        <v>85</v>
      </c>
      <c r="G13" s="10"/>
    </row>
    <row r="14" spans="1:7" ht="19.5" customHeight="1">
      <c r="A14" s="1">
        <v>13</v>
      </c>
      <c r="B14" s="2" t="s">
        <v>15</v>
      </c>
      <c r="C14" s="1">
        <v>57</v>
      </c>
      <c r="D14" s="5" t="s">
        <v>17</v>
      </c>
      <c r="E14" s="1">
        <v>266</v>
      </c>
      <c r="F14" s="8">
        <v>91</v>
      </c>
      <c r="G14" s="10"/>
    </row>
    <row r="15" spans="1:7" ht="19.5" customHeight="1">
      <c r="A15" s="1">
        <v>14</v>
      </c>
      <c r="B15" s="2" t="s">
        <v>40</v>
      </c>
      <c r="C15" s="1">
        <v>38</v>
      </c>
      <c r="D15" s="5" t="s">
        <v>18</v>
      </c>
      <c r="E15" s="1">
        <v>263</v>
      </c>
      <c r="F15" s="8">
        <v>89</v>
      </c>
      <c r="G15" s="10"/>
    </row>
    <row r="16" spans="1:7" ht="19.5" customHeight="1">
      <c r="A16" s="1">
        <v>15</v>
      </c>
      <c r="B16" s="2" t="s">
        <v>12</v>
      </c>
      <c r="C16" s="1">
        <v>58</v>
      </c>
      <c r="D16" s="5" t="s">
        <v>17</v>
      </c>
      <c r="E16" s="1">
        <v>255</v>
      </c>
      <c r="F16" s="8">
        <v>91</v>
      </c>
      <c r="G16" s="10"/>
    </row>
    <row r="17" spans="1:7" ht="19.5" customHeight="1">
      <c r="A17" s="1">
        <v>16</v>
      </c>
      <c r="B17" s="2" t="s">
        <v>33</v>
      </c>
      <c r="C17" s="1">
        <v>58</v>
      </c>
      <c r="D17" s="5" t="s">
        <v>17</v>
      </c>
      <c r="E17" s="1">
        <v>255</v>
      </c>
      <c r="F17" s="8">
        <v>84</v>
      </c>
      <c r="G17" s="10"/>
    </row>
    <row r="18" spans="1:10" ht="19.5" customHeight="1">
      <c r="A18" s="1">
        <v>17</v>
      </c>
      <c r="B18" s="2" t="s">
        <v>41</v>
      </c>
      <c r="C18" s="1">
        <v>45</v>
      </c>
      <c r="D18" s="5" t="s">
        <v>23</v>
      </c>
      <c r="E18" s="1">
        <v>252</v>
      </c>
      <c r="F18" s="8">
        <v>88</v>
      </c>
      <c r="G18" s="10"/>
      <c r="J18" s="17"/>
    </row>
    <row r="19" spans="1:7" ht="19.5" customHeight="1">
      <c r="A19" s="1">
        <v>18</v>
      </c>
      <c r="B19" s="2" t="s">
        <v>6</v>
      </c>
      <c r="C19" s="1">
        <v>45</v>
      </c>
      <c r="D19" s="5" t="s">
        <v>17</v>
      </c>
      <c r="E19" s="1">
        <v>250</v>
      </c>
      <c r="F19" s="8">
        <v>91</v>
      </c>
      <c r="G19" s="10"/>
    </row>
    <row r="20" spans="1:7" ht="19.5" customHeight="1">
      <c r="A20" s="1">
        <v>19</v>
      </c>
      <c r="B20" s="2" t="s">
        <v>38</v>
      </c>
      <c r="C20" s="1">
        <v>53</v>
      </c>
      <c r="D20" s="5" t="s">
        <v>17</v>
      </c>
      <c r="E20" s="1">
        <v>247</v>
      </c>
      <c r="F20" s="8">
        <v>82</v>
      </c>
      <c r="G20" s="10"/>
    </row>
    <row r="21" spans="1:7" ht="19.5" customHeight="1">
      <c r="A21" s="1">
        <v>20</v>
      </c>
      <c r="B21" s="2" t="s">
        <v>9</v>
      </c>
      <c r="C21" s="1">
        <v>68</v>
      </c>
      <c r="D21" s="5" t="s">
        <v>17</v>
      </c>
      <c r="E21" s="1">
        <v>243</v>
      </c>
      <c r="F21" s="8">
        <v>86</v>
      </c>
      <c r="G21" s="10"/>
    </row>
    <row r="22" spans="1:7" ht="19.5" customHeight="1">
      <c r="A22" s="1">
        <v>21</v>
      </c>
      <c r="B22" s="2" t="s">
        <v>43</v>
      </c>
      <c r="C22" s="1">
        <v>35</v>
      </c>
      <c r="D22" s="5" t="s">
        <v>17</v>
      </c>
      <c r="E22" s="1">
        <v>240</v>
      </c>
      <c r="F22" s="8">
        <v>79</v>
      </c>
      <c r="G22" s="10"/>
    </row>
    <row r="23" spans="1:7" ht="19.5" customHeight="1">
      <c r="A23" s="1">
        <v>22</v>
      </c>
      <c r="B23" s="2" t="s">
        <v>42</v>
      </c>
      <c r="C23" s="1">
        <v>43</v>
      </c>
      <c r="D23" s="5" t="s">
        <v>23</v>
      </c>
      <c r="E23" s="1">
        <v>234</v>
      </c>
      <c r="F23" s="8">
        <v>80</v>
      </c>
      <c r="G23" s="10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2011
&amp;A</oddHeader>
    <oddFooter>&amp;L&amp;D&amp;CSeite &amp;P&amp;RRiesen Hanspeter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20" sqref="H20"/>
    </sheetView>
  </sheetViews>
  <sheetFormatPr defaultColWidth="11.421875" defaultRowHeight="19.5" customHeight="1"/>
  <cols>
    <col min="1" max="1" width="6.421875" style="3" customWidth="1"/>
    <col min="2" max="2" width="23.7109375" style="3" customWidth="1"/>
    <col min="3" max="3" width="4.140625" style="3" customWidth="1"/>
    <col min="4" max="4" width="20.8515625" style="6" customWidth="1"/>
    <col min="5" max="5" width="9.8515625" style="4" customWidth="1"/>
    <col min="6" max="6" width="11.00390625" style="7" customWidth="1"/>
    <col min="7" max="7" width="10.140625" style="18" customWidth="1"/>
    <col min="8" max="8" width="11.00390625" style="7" customWidth="1"/>
    <col min="9" max="16384" width="11.421875" style="3" customWidth="1"/>
  </cols>
  <sheetData>
    <row r="1" spans="1:7" ht="19.5" customHeight="1">
      <c r="A1" s="1" t="s">
        <v>0</v>
      </c>
      <c r="B1" s="2" t="s">
        <v>1</v>
      </c>
      <c r="C1" s="1" t="s">
        <v>2</v>
      </c>
      <c r="D1" s="5" t="s">
        <v>3</v>
      </c>
      <c r="E1" s="8" t="s">
        <v>21</v>
      </c>
      <c r="F1" s="10" t="s">
        <v>35</v>
      </c>
      <c r="G1" s="10" t="s">
        <v>22</v>
      </c>
    </row>
    <row r="2" spans="1:7" ht="19.5" customHeight="1">
      <c r="A2" s="1">
        <v>1</v>
      </c>
      <c r="B2" s="2" t="s">
        <v>5</v>
      </c>
      <c r="C2" s="1">
        <v>57</v>
      </c>
      <c r="D2" s="5" t="s">
        <v>17</v>
      </c>
      <c r="E2" s="8">
        <v>290</v>
      </c>
      <c r="F2" s="10">
        <v>145</v>
      </c>
      <c r="G2" s="10"/>
    </row>
    <row r="3" spans="1:7" ht="19.5" customHeight="1">
      <c r="A3" s="1">
        <v>2</v>
      </c>
      <c r="B3" s="2" t="s">
        <v>36</v>
      </c>
      <c r="C3" s="1">
        <v>42</v>
      </c>
      <c r="D3" s="5" t="s">
        <v>23</v>
      </c>
      <c r="E3" s="8">
        <v>286</v>
      </c>
      <c r="F3" s="10">
        <v>147</v>
      </c>
      <c r="G3" s="10"/>
    </row>
    <row r="4" spans="1:7" ht="19.5" customHeight="1">
      <c r="A4" s="1">
        <v>3</v>
      </c>
      <c r="B4" s="2" t="s">
        <v>16</v>
      </c>
      <c r="C4" s="1">
        <v>70</v>
      </c>
      <c r="D4" s="5" t="s">
        <v>17</v>
      </c>
      <c r="E4" s="8">
        <v>285</v>
      </c>
      <c r="F4" s="10">
        <v>148</v>
      </c>
      <c r="G4" s="10"/>
    </row>
    <row r="5" spans="1:7" ht="19.5" customHeight="1">
      <c r="A5" s="1">
        <v>4</v>
      </c>
      <c r="B5" s="2" t="s">
        <v>14</v>
      </c>
      <c r="C5" s="1">
        <v>73</v>
      </c>
      <c r="D5" s="5" t="s">
        <v>18</v>
      </c>
      <c r="E5" s="8">
        <v>285</v>
      </c>
      <c r="F5" s="10">
        <v>148</v>
      </c>
      <c r="G5" s="10"/>
    </row>
    <row r="6" spans="1:7" ht="19.5" customHeight="1">
      <c r="A6" s="1">
        <v>5</v>
      </c>
      <c r="B6" s="2" t="s">
        <v>44</v>
      </c>
      <c r="C6" s="1">
        <v>76</v>
      </c>
      <c r="D6" s="5" t="s">
        <v>17</v>
      </c>
      <c r="E6" s="8">
        <v>285</v>
      </c>
      <c r="F6" s="10">
        <v>144</v>
      </c>
      <c r="G6" s="10"/>
    </row>
    <row r="7" spans="1:7" ht="19.5" customHeight="1">
      <c r="A7" s="1">
        <v>6</v>
      </c>
      <c r="B7" s="2" t="s">
        <v>11</v>
      </c>
      <c r="C7" s="1">
        <v>74</v>
      </c>
      <c r="D7" s="5" t="s">
        <v>17</v>
      </c>
      <c r="E7" s="8">
        <v>283</v>
      </c>
      <c r="F7" s="10">
        <v>148</v>
      </c>
      <c r="G7" s="10"/>
    </row>
    <row r="8" spans="1:7" ht="19.5" customHeight="1">
      <c r="A8" s="1">
        <v>7</v>
      </c>
      <c r="B8" s="2" t="s">
        <v>13</v>
      </c>
      <c r="C8" s="1">
        <v>61</v>
      </c>
      <c r="D8" s="5" t="s">
        <v>17</v>
      </c>
      <c r="E8" s="8">
        <v>283</v>
      </c>
      <c r="F8" s="10">
        <v>147</v>
      </c>
      <c r="G8" s="10"/>
    </row>
    <row r="9" spans="1:7" ht="19.5" customHeight="1">
      <c r="A9" s="1">
        <v>8</v>
      </c>
      <c r="B9" s="2" t="s">
        <v>7</v>
      </c>
      <c r="C9" s="1">
        <v>44</v>
      </c>
      <c r="D9" s="5" t="s">
        <v>17</v>
      </c>
      <c r="E9" s="8">
        <v>281</v>
      </c>
      <c r="F9" s="10">
        <v>142</v>
      </c>
      <c r="G9" s="10"/>
    </row>
    <row r="10" spans="1:7" ht="19.5" customHeight="1">
      <c r="A10" s="1">
        <v>9</v>
      </c>
      <c r="B10" s="2" t="s">
        <v>19</v>
      </c>
      <c r="C10" s="1">
        <v>47</v>
      </c>
      <c r="D10" s="5" t="s">
        <v>23</v>
      </c>
      <c r="E10" s="8">
        <v>278</v>
      </c>
      <c r="F10" s="10">
        <v>144</v>
      </c>
      <c r="G10" s="10"/>
    </row>
    <row r="11" spans="1:7" ht="19.5" customHeight="1">
      <c r="A11" s="1">
        <v>10</v>
      </c>
      <c r="B11" s="2" t="s">
        <v>12</v>
      </c>
      <c r="C11" s="1">
        <v>58</v>
      </c>
      <c r="D11" s="5" t="s">
        <v>17</v>
      </c>
      <c r="E11" s="8">
        <v>274</v>
      </c>
      <c r="F11" s="10">
        <v>144</v>
      </c>
      <c r="G11" s="10"/>
    </row>
    <row r="12" spans="1:7" ht="19.5" customHeight="1">
      <c r="A12" s="1">
        <v>11</v>
      </c>
      <c r="B12" s="2" t="s">
        <v>10</v>
      </c>
      <c r="C12" s="1">
        <v>52</v>
      </c>
      <c r="D12" s="5" t="s">
        <v>17</v>
      </c>
      <c r="E12" s="8">
        <v>271</v>
      </c>
      <c r="F12" s="10">
        <v>141</v>
      </c>
      <c r="G12" s="10"/>
    </row>
    <row r="13" spans="1:7" ht="19.5" customHeight="1">
      <c r="A13" s="1">
        <v>12</v>
      </c>
      <c r="B13" s="2" t="s">
        <v>41</v>
      </c>
      <c r="C13" s="1">
        <v>45</v>
      </c>
      <c r="D13" s="5" t="s">
        <v>23</v>
      </c>
      <c r="E13" s="8">
        <v>269</v>
      </c>
      <c r="F13" s="10">
        <v>136</v>
      </c>
      <c r="G13" s="10"/>
    </row>
    <row r="14" spans="1:7" ht="19.5" customHeight="1">
      <c r="A14" s="1">
        <v>13</v>
      </c>
      <c r="B14" s="2" t="s">
        <v>37</v>
      </c>
      <c r="C14" s="1">
        <v>53</v>
      </c>
      <c r="D14" s="5" t="s">
        <v>23</v>
      </c>
      <c r="E14" s="8">
        <v>269</v>
      </c>
      <c r="F14" s="10">
        <v>135</v>
      </c>
      <c r="G14" s="10"/>
    </row>
    <row r="15" spans="1:7" ht="19.5" customHeight="1">
      <c r="A15" s="1">
        <v>14</v>
      </c>
      <c r="B15" s="2" t="s">
        <v>8</v>
      </c>
      <c r="C15" s="1">
        <v>72</v>
      </c>
      <c r="D15" s="5" t="s">
        <v>17</v>
      </c>
      <c r="E15" s="8">
        <v>267</v>
      </c>
      <c r="F15" s="10">
        <v>136</v>
      </c>
      <c r="G15" s="10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&amp;C&amp;"Arial,Fett"&amp;12Amtsgruppenmatch 2011
&amp;A</oddHeader>
    <oddFooter>&amp;L&amp;D&amp;CSeite &amp;P&amp;RRiesen Hanspeter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P. Lüscher</dc:creator>
  <cp:keywords/>
  <dc:description/>
  <cp:lastModifiedBy>Riesenhp</cp:lastModifiedBy>
  <cp:lastPrinted>2011-08-06T12:03:07Z</cp:lastPrinted>
  <dcterms:created xsi:type="dcterms:W3CDTF">1999-07-31T13:09:29Z</dcterms:created>
  <dcterms:modified xsi:type="dcterms:W3CDTF">2011-08-06T12:03:28Z</dcterms:modified>
  <cp:category/>
  <cp:version/>
  <cp:contentType/>
  <cp:contentStatus/>
</cp:coreProperties>
</file>